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8eb47a86b2b60e/Desktop/INFORMATII SDL BUNE/"/>
    </mc:Choice>
  </mc:AlternateContent>
  <xr:revisionPtr revIDLastSave="1" documentId="13_ncr:1_{1C808EBB-575B-4E20-9A80-BF2754402182}" xr6:coauthVersionLast="47" xr6:coauthVersionMax="47" xr10:uidLastSave="{65E4C209-2B6F-44C2-A187-C4FC953858F8}"/>
  <bookViews>
    <workbookView xWindow="-108" yWindow="-108" windowWidth="23256" windowHeight="12456" xr2:uid="{00000000-000D-0000-FFFF-FFFF00000000}"/>
  </bookViews>
  <sheets>
    <sheet name="FEADR" sheetId="1" r:id="rId1"/>
    <sheet name="EURI" sheetId="2" r:id="rId2"/>
  </sheets>
  <externalReferences>
    <externalReference r:id="rId3"/>
  </externalReferences>
  <definedNames>
    <definedName name="_xlnm.Print_Area" localSheetId="0">FEADR!$A$1:$L$27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E20" i="2"/>
  <c r="F18" i="2"/>
  <c r="F20" i="2" s="1"/>
  <c r="F20" i="1"/>
  <c r="F9" i="1"/>
  <c r="G12" i="1" l="1"/>
  <c r="G13" i="1"/>
  <c r="G14" i="1"/>
</calcChain>
</file>

<file path=xl/sharedStrings.xml><?xml version="1.0" encoding="utf-8"?>
<sst xmlns="http://schemas.openxmlformats.org/spreadsheetml/2006/main" count="50" uniqueCount="40">
  <si>
    <t>PRIORITATE</t>
  </si>
  <si>
    <t>MĂSURA</t>
  </si>
  <si>
    <t>INTENSITATEA SPRIJINULUI</t>
  </si>
  <si>
    <t>CONTRIBUȚIA PUBLICĂ NERAMBURSABILĂ/PRIORITATE (FEADR + BUGET NAȚIONAL) EURO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</si>
  <si>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</si>
  <si>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</si>
  <si>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</si>
  <si>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</si>
  <si>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</si>
  <si>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</si>
  <si>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</si>
  <si>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</si>
  <si>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</si>
  <si>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</si>
  <si>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</si>
  <si>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</si>
  <si>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</si>
  <si>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</si>
  <si>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</si>
  <si>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</si>
  <si>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</si>
  <si>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</si>
  <si>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</si>
  <si>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valoarea  SDL - FEADR</t>
    </r>
  </si>
  <si>
    <r>
      <t xml:space="preserve">
ALOCARE PUBLICĂ FEADR</t>
    </r>
    <r>
      <rPr>
        <b/>
        <vertAlign val="superscript"/>
        <sz val="11"/>
        <color rgb="FFFF0000"/>
        <rFont val="Trebuchet MS"/>
        <family val="2"/>
      </rPr>
      <t>1</t>
    </r>
  </si>
  <si>
    <t>Măsura 1</t>
  </si>
  <si>
    <t>Măsura 2.1</t>
  </si>
  <si>
    <t>Măsura 2.2</t>
  </si>
  <si>
    <t>Măsura 3.1</t>
  </si>
  <si>
    <t>Măsura 3.2</t>
  </si>
  <si>
    <t>Măsura 3.3</t>
  </si>
  <si>
    <t>Măsura 3.4</t>
  </si>
  <si>
    <t>90%; 100%</t>
  </si>
  <si>
    <r>
      <rPr>
        <b/>
        <strike/>
        <sz val="11"/>
        <color rgb="FFFF0000"/>
        <rFont val="Trebuchet MS"/>
        <family val="2"/>
      </rPr>
      <t>110.000,00</t>
    </r>
    <r>
      <rPr>
        <b/>
        <sz val="11"/>
        <color rgb="FFFF0000"/>
        <rFont val="Trebuchet MS"/>
        <family val="2"/>
      </rPr>
      <t xml:space="preserve">
80.000,00</t>
    </r>
  </si>
  <si>
    <r>
      <rPr>
        <b/>
        <strike/>
        <sz val="11"/>
        <color rgb="FFFF0000"/>
        <rFont val="Trebuchet MS"/>
        <family val="2"/>
      </rPr>
      <t>4,95%</t>
    </r>
    <r>
      <rPr>
        <b/>
        <sz val="11"/>
        <color rgb="FFFF0000"/>
        <rFont val="Trebuchet MS"/>
        <family val="2"/>
      </rPr>
      <t xml:space="preserve">
3,60%</t>
    </r>
  </si>
  <si>
    <r>
      <rPr>
        <b/>
        <strike/>
        <sz val="11"/>
        <color rgb="FFFF0000"/>
        <rFont val="Trebuchet MS"/>
        <family val="2"/>
      </rPr>
      <t>981.002,93</t>
    </r>
    <r>
      <rPr>
        <b/>
        <sz val="11"/>
        <color rgb="FFFF0000"/>
        <rFont val="Trebuchet MS"/>
        <family val="2"/>
      </rPr>
      <t xml:space="preserve">
1.011.002,93</t>
    </r>
  </si>
  <si>
    <r>
      <rPr>
        <b/>
        <strike/>
        <sz val="11"/>
        <color rgb="FFFF0000"/>
        <rFont val="Trebuchet MS"/>
        <family val="2"/>
      </rPr>
      <t>1.634.725,42</t>
    </r>
    <r>
      <rPr>
        <b/>
        <sz val="11"/>
        <color rgb="FFFF0000"/>
        <rFont val="Trebuchet MS"/>
        <family val="2"/>
      </rPr>
      <t xml:space="preserve">
1.664.725,42</t>
    </r>
  </si>
  <si>
    <r>
      <t>ANEXA 4 - Planul de finanțare - FEADR -</t>
    </r>
    <r>
      <rPr>
        <b/>
        <sz val="11"/>
        <color theme="6" tint="-0.249977111117893"/>
        <rFont val="Trebuchet MS"/>
        <family val="2"/>
      </rPr>
      <t xml:space="preserve"> propus OCT 2024</t>
    </r>
  </si>
  <si>
    <r>
      <rPr>
        <b/>
        <strike/>
        <sz val="11"/>
        <color rgb="FFFF0000"/>
        <rFont val="Trebuchet MS"/>
        <family val="2"/>
      </rPr>
      <t>73,61%</t>
    </r>
    <r>
      <rPr>
        <b/>
        <sz val="11"/>
        <color rgb="FFFF0000"/>
        <rFont val="Trebuchet MS"/>
        <family val="2"/>
      </rPr>
      <t xml:space="preserve">
74,97%</t>
    </r>
  </si>
  <si>
    <t>30.000,00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</si>
</sst>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b/>
      <vertAlign val="superscript"/>
      <sz val="11"/>
      <color rgb="FFFF0000"/>
      <name val="Trebuchet MS"/>
      <family val="2"/>
    </font>
    <font>
      <i/>
      <sz val="11"/>
      <color rgb="FF7F7F7F"/>
      <name val="Calibri"/>
      <family val="2"/>
      <charset val="238"/>
      <scheme val="minor"/>
    </font>
    <font>
      <b/>
      <sz val="11"/>
      <color theme="6" tint="-0.249977111117893"/>
      <name val="Trebuchet MS"/>
      <family val="2"/>
    </font>
    <font>
      <b/>
      <sz val="11"/>
      <color theme="4" tint="-0.499984740745262"/>
      <name val="Trebuchet MS"/>
      <family val="2"/>
      <charset val="238"/>
    </font>
    <font>
      <b/>
      <strike/>
      <sz val="11"/>
      <color rgb="FFFF0000"/>
      <name val="Trebuchet MS"/>
      <family val="2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15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9" xfId="1" applyFont="1" applyFill="1" applyBorder="1" applyAlignment="1">
      <alignment wrapText="1"/>
    </xf>
    <xf numFmtId="9" fontId="7" fillId="3" borderId="9" xfId="1" applyNumberFormat="1" applyFont="1" applyFill="1" applyBorder="1" applyAlignment="1">
      <alignment wrapText="1"/>
    </xf>
    <xf numFmtId="0" fontId="0" fillId="0" borderId="9" xfId="0" applyBorder="1"/>
    <xf numFmtId="3" fontId="7" fillId="3" borderId="9" xfId="1" applyNumberFormat="1" applyFont="1" applyFill="1" applyBorder="1" applyAlignment="1">
      <alignment wrapText="1"/>
    </xf>
    <xf numFmtId="0" fontId="7" fillId="2" borderId="9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8" xfId="1" applyFont="1" applyFill="1" applyBorder="1" applyAlignment="1"/>
    <xf numFmtId="0" fontId="10" fillId="2" borderId="11" xfId="1" applyFont="1" applyBorder="1" applyAlignment="1">
      <alignment horizontal="center" vertical="center" wrapText="1"/>
    </xf>
    <xf numFmtId="0" fontId="7" fillId="2" borderId="10" xfId="1" applyFont="1" applyBorder="1" applyAlignment="1">
      <alignment horizontal="center" vertical="center" wrapText="1"/>
    </xf>
    <xf numFmtId="49" fontId="7" fillId="2" borderId="12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21" xfId="1" applyFont="1" applyBorder="1" applyAlignment="1">
      <alignment horizontal="center" vertical="center" wrapText="1"/>
    </xf>
    <xf numFmtId="0" fontId="7" fillId="2" borderId="22" xfId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7" fillId="3" borderId="14" xfId="1" applyFont="1" applyFill="1" applyBorder="1" applyAlignment="1">
      <alignment wrapText="1"/>
    </xf>
    <xf numFmtId="9" fontId="7" fillId="3" borderId="14" xfId="1" applyNumberFormat="1" applyFont="1" applyFill="1" applyBorder="1" applyAlignment="1">
      <alignment wrapText="1"/>
    </xf>
    <xf numFmtId="3" fontId="7" fillId="5" borderId="28" xfId="1" applyNumberFormat="1" applyFont="1" applyFill="1" applyBorder="1" applyAlignment="1">
      <alignment wrapText="1"/>
    </xf>
    <xf numFmtId="49" fontId="7" fillId="2" borderId="35" xfId="1" applyNumberFormat="1" applyFont="1" applyBorder="1" applyAlignment="1">
      <alignment horizontal="center" vertical="center" wrapText="1"/>
    </xf>
    <xf numFmtId="10" fontId="7" fillId="3" borderId="33" xfId="1" applyNumberFormat="1" applyFont="1" applyFill="1" applyBorder="1" applyAlignment="1">
      <alignment horizontal="center" wrapText="1"/>
    </xf>
    <xf numFmtId="4" fontId="7" fillId="6" borderId="38" xfId="2" applyNumberFormat="1" applyFont="1" applyFill="1" applyBorder="1" applyAlignment="1" applyProtection="1">
      <alignment wrapText="1"/>
    </xf>
    <xf numFmtId="3" fontId="7" fillId="6" borderId="39" xfId="2" applyNumberFormat="1" applyFont="1" applyFill="1" applyBorder="1" applyAlignment="1" applyProtection="1">
      <alignment wrapText="1"/>
    </xf>
    <xf numFmtId="4" fontId="7" fillId="0" borderId="1" xfId="1" applyNumberFormat="1" applyFont="1" applyFill="1" applyAlignment="1">
      <alignment wrapText="1"/>
    </xf>
    <xf numFmtId="10" fontId="7" fillId="3" borderId="36" xfId="1" applyNumberFormat="1" applyFont="1" applyFill="1" applyBorder="1" applyAlignment="1">
      <alignment horizont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9" fontId="7" fillId="3" borderId="9" xfId="1" applyNumberFormat="1" applyFont="1" applyFill="1" applyBorder="1" applyAlignment="1">
      <alignment horizontal="right" wrapText="1"/>
    </xf>
    <xf numFmtId="4" fontId="7" fillId="3" borderId="14" xfId="1" applyNumberFormat="1" applyFont="1" applyFill="1" applyBorder="1" applyAlignment="1">
      <alignment wrapText="1"/>
    </xf>
    <xf numFmtId="4" fontId="7" fillId="3" borderId="9" xfId="1" applyNumberFormat="1" applyFont="1" applyFill="1" applyBorder="1" applyAlignment="1">
      <alignment wrapText="1"/>
    </xf>
    <xf numFmtId="4" fontId="7" fillId="5" borderId="18" xfId="1" applyNumberFormat="1" applyFont="1" applyFill="1" applyBorder="1" applyAlignment="1">
      <alignment wrapText="1"/>
    </xf>
    <xf numFmtId="4" fontId="7" fillId="3" borderId="37" xfId="1" applyNumberFormat="1" applyFont="1" applyFill="1" applyBorder="1" applyAlignment="1">
      <alignment horizontal="center" vertical="center" wrapText="1"/>
    </xf>
    <xf numFmtId="4" fontId="7" fillId="3" borderId="9" xfId="1" applyNumberFormat="1" applyFont="1" applyFill="1" applyBorder="1" applyAlignment="1">
      <alignment horizontal="center" vertical="center" wrapText="1"/>
    </xf>
    <xf numFmtId="4" fontId="7" fillId="5" borderId="18" xfId="1" applyNumberFormat="1" applyFont="1" applyFill="1" applyBorder="1" applyAlignment="1">
      <alignment horizontal="center" wrapText="1"/>
    </xf>
    <xf numFmtId="4" fontId="7" fillId="4" borderId="12" xfId="1" applyNumberFormat="1" applyFont="1" applyFill="1" applyBorder="1" applyAlignment="1">
      <alignment vertical="center" wrapText="1"/>
    </xf>
    <xf numFmtId="4" fontId="7" fillId="4" borderId="29" xfId="1" applyNumberFormat="1" applyFont="1" applyFill="1" applyBorder="1" applyAlignment="1">
      <alignment horizontal="center" vertical="center" wrapText="1"/>
    </xf>
    <xf numFmtId="10" fontId="7" fillId="4" borderId="32" xfId="1" applyNumberFormat="1" applyFont="1" applyFill="1" applyBorder="1" applyAlignment="1">
      <alignment horizontal="center" vertical="center" wrapText="1"/>
    </xf>
    <xf numFmtId="4" fontId="7" fillId="5" borderId="28" xfId="1" applyNumberFormat="1" applyFont="1" applyFill="1" applyBorder="1" applyAlignment="1">
      <alignment wrapText="1"/>
    </xf>
    <xf numFmtId="4" fontId="17" fillId="3" borderId="9" xfId="1" applyNumberFormat="1" applyFont="1" applyFill="1" applyBorder="1" applyAlignment="1">
      <alignment wrapText="1"/>
    </xf>
    <xf numFmtId="4" fontId="3" fillId="0" borderId="0" xfId="0" applyNumberFormat="1" applyFont="1"/>
    <xf numFmtId="4" fontId="6" fillId="0" borderId="0" xfId="0" applyNumberFormat="1" applyFont="1"/>
    <xf numFmtId="4" fontId="7" fillId="0" borderId="9" xfId="1" applyNumberFormat="1" applyFont="1" applyFill="1" applyBorder="1" applyAlignment="1">
      <alignment wrapText="1"/>
    </xf>
    <xf numFmtId="164" fontId="7" fillId="0" borderId="1" xfId="1" applyNumberFormat="1" applyFont="1" applyFill="1" applyAlignment="1">
      <alignment wrapText="1"/>
    </xf>
    <xf numFmtId="4" fontId="12" fillId="3" borderId="9" xfId="1" applyNumberFormat="1" applyFont="1" applyFill="1" applyBorder="1" applyAlignment="1">
      <alignment horizontal="right" wrapText="1"/>
    </xf>
    <xf numFmtId="4" fontId="0" fillId="0" borderId="0" xfId="0" applyNumberFormat="1"/>
    <xf numFmtId="10" fontId="0" fillId="0" borderId="0" xfId="3" applyNumberFormat="1" applyFont="1"/>
    <xf numFmtId="165" fontId="0" fillId="0" borderId="0" xfId="0" applyNumberFormat="1"/>
    <xf numFmtId="0" fontId="18" fillId="3" borderId="9" xfId="1" applyFont="1" applyFill="1" applyBorder="1" applyAlignment="1">
      <alignment wrapText="1"/>
    </xf>
    <xf numFmtId="49" fontId="18" fillId="3" borderId="9" xfId="1" applyNumberFormat="1" applyFont="1" applyFill="1" applyBorder="1" applyAlignment="1">
      <alignment horizontal="right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4" fontId="7" fillId="5" borderId="5" xfId="1" applyNumberFormat="1" applyFont="1" applyFill="1" applyBorder="1" applyAlignment="1">
      <alignment horizontal="center" wrapText="1"/>
    </xf>
    <xf numFmtId="0" fontId="7" fillId="5" borderId="7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vertical="center" wrapText="1"/>
    </xf>
    <xf numFmtId="4" fontId="12" fillId="3" borderId="9" xfId="1" applyNumberFormat="1" applyFont="1" applyFill="1" applyBorder="1" applyAlignment="1">
      <alignment horizontal="center" vertical="center" wrapText="1"/>
    </xf>
    <xf numFmtId="4" fontId="7" fillId="3" borderId="9" xfId="1" applyNumberFormat="1" applyFont="1" applyFill="1" applyBorder="1" applyAlignment="1">
      <alignment horizontal="center" vertical="center" wrapText="1"/>
    </xf>
    <xf numFmtId="10" fontId="12" fillId="3" borderId="33" xfId="1" applyNumberFormat="1" applyFont="1" applyFill="1" applyBorder="1" applyAlignment="1">
      <alignment horizontal="center" vertical="center" wrapText="1"/>
    </xf>
    <xf numFmtId="10" fontId="7" fillId="3" borderId="40" xfId="1" applyNumberFormat="1" applyFont="1" applyFill="1" applyBorder="1" applyAlignment="1">
      <alignment horizontal="center" vertical="center" wrapText="1"/>
    </xf>
    <xf numFmtId="10" fontId="7" fillId="3" borderId="23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Border="1" applyAlignment="1">
      <alignment horizontal="center" vertical="center" wrapText="1"/>
    </xf>
    <xf numFmtId="49" fontId="7" fillId="2" borderId="34" xfId="1" applyNumberFormat="1" applyFont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wrapText="1"/>
    </xf>
    <xf numFmtId="0" fontId="7" fillId="5" borderId="26" xfId="1" applyFont="1" applyFill="1" applyBorder="1" applyAlignment="1">
      <alignment horizontal="center" wrapText="1"/>
    </xf>
    <xf numFmtId="0" fontId="7" fillId="5" borderId="27" xfId="1" applyFont="1" applyFill="1" applyBorder="1" applyAlignment="1">
      <alignment horizontal="center" wrapText="1"/>
    </xf>
    <xf numFmtId="0" fontId="7" fillId="2" borderId="14" xfId="1" applyFont="1" applyBorder="1" applyAlignment="1">
      <alignment horizontal="center" vertical="center" wrapText="1"/>
    </xf>
    <xf numFmtId="0" fontId="7" fillId="2" borderId="18" xfId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20" xfId="1" applyFont="1" applyBorder="1" applyAlignment="1">
      <alignment horizontal="center" vertical="center" wrapText="1"/>
    </xf>
    <xf numFmtId="0" fontId="7" fillId="4" borderId="30" xfId="1" applyFont="1" applyFill="1" applyBorder="1" applyAlignment="1">
      <alignment horizontal="left" vertical="top" wrapText="1"/>
    </xf>
    <xf numFmtId="0" fontId="7" fillId="4" borderId="31" xfId="1" applyFont="1" applyFill="1" applyBorder="1" applyAlignment="1">
      <alignment horizontal="left" vertical="top" wrapText="1"/>
    </xf>
    <xf numFmtId="0" fontId="7" fillId="4" borderId="29" xfId="1" applyFont="1" applyFill="1" applyBorder="1" applyAlignment="1">
      <alignment horizontal="left" vertical="top" wrapText="1"/>
    </xf>
    <xf numFmtId="49" fontId="7" fillId="2" borderId="17" xfId="1" applyNumberFormat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19" xfId="1" applyFont="1" applyBorder="1" applyAlignment="1">
      <alignment horizontal="center" vertical="center" wrapText="1"/>
    </xf>
    <xf numFmtId="10" fontId="12" fillId="3" borderId="33" xfId="1" applyNumberFormat="1" applyFont="1" applyFill="1" applyBorder="1" applyAlignment="1">
      <alignment horizontal="center" wrapText="1"/>
    </xf>
    <xf numFmtId="10" fontId="7" fillId="3" borderId="23" xfId="1" applyNumberFormat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3" fontId="7" fillId="3" borderId="23" xfId="1" applyNumberFormat="1" applyFont="1" applyFill="1" applyBorder="1" applyAlignment="1">
      <alignment horizontal="center" wrapText="1"/>
    </xf>
    <xf numFmtId="4" fontId="7" fillId="3" borderId="23" xfId="1" applyNumberFormat="1" applyFont="1" applyFill="1" applyBorder="1" applyAlignment="1">
      <alignment horizontal="center" vertical="center" wrapText="1"/>
    </xf>
    <xf numFmtId="49" fontId="7" fillId="2" borderId="24" xfId="1" applyNumberFormat="1" applyFont="1" applyBorder="1" applyAlignment="1">
      <alignment horizontal="center" vertical="center" wrapText="1"/>
    </xf>
    <xf numFmtId="9" fontId="18" fillId="3" borderId="9" xfId="1" applyNumberFormat="1" applyFont="1" applyFill="1" applyBorder="1" applyAlignment="1">
      <alignment horizontal="right" wrapText="1"/>
    </xf>
  </cellXfs>
  <cellStyles count="4">
    <cellStyle name="Intrare" xfId="1" builtinId="20"/>
    <cellStyle name="Normal" xfId="0" builtinId="0"/>
    <cellStyle name="Procent" xfId="3" builtinId="5"/>
    <cellStyle name="Text explicativ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19.1%20GAL%20DV\4.%20modificare%20SDL%202024\06%20Anexa-4E-plan-finantare-tranz-FEADR_EURI-GAL%20Dobrogea%20Verde.xlsx" TargetMode="External"/><Relationship Id="rId1" Type="http://schemas.openxmlformats.org/officeDocument/2006/relationships/externalLinkPath" Target="06%20Anexa-4E-plan-finantare-tranz-FEADR_EURI-GAL%20Dobrogea%20Ve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FinantPropus"/>
      <sheetName val="PlFinant+Tranz_FEADR"/>
      <sheetName val="EURI"/>
    </sheetNames>
    <sheetDataSet>
      <sheetData sheetId="0"/>
      <sheetData sheetId="1">
        <row r="4">
          <cell r="A4">
            <v>486.42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7" workbookViewId="0">
      <selection activeCell="C12" sqref="C12"/>
    </sheetView>
  </sheetViews>
  <sheetFormatPr defaultRowHeight="14.4" x14ac:dyDescent="0.3"/>
  <cols>
    <col min="1" max="1" width="16" customWidth="1"/>
    <col min="2" max="2" width="16.5546875" customWidth="1"/>
    <col min="3" max="3" width="17.44140625" customWidth="1"/>
    <col min="4" max="4" width="17.6640625" customWidth="1"/>
    <col min="5" max="5" width="20.109375" customWidth="1"/>
    <col min="6" max="6" width="26.88671875" customWidth="1"/>
    <col min="7" max="7" width="17.5546875" customWidth="1"/>
    <col min="11" max="11" width="11.5546875" bestFit="1" customWidth="1"/>
  </cols>
  <sheetData>
    <row r="1" spans="1:9" ht="16.5" customHeight="1" x14ac:dyDescent="0.3">
      <c r="A1" s="7" t="s">
        <v>37</v>
      </c>
      <c r="B1" s="5"/>
      <c r="C1" s="5"/>
      <c r="D1" s="5"/>
      <c r="E1" s="5"/>
      <c r="F1" s="5"/>
      <c r="G1" s="5"/>
      <c r="H1" s="2"/>
      <c r="I1" s="2"/>
    </row>
    <row r="2" spans="1:9" x14ac:dyDescent="0.3">
      <c r="A2" s="17"/>
      <c r="B2" s="5"/>
      <c r="C2" s="5"/>
      <c r="D2" s="5"/>
      <c r="E2" s="5"/>
      <c r="F2" s="5"/>
      <c r="G2" s="5"/>
      <c r="H2" s="2"/>
      <c r="I2" s="2"/>
    </row>
    <row r="3" spans="1:9" ht="57.6" x14ac:dyDescent="0.3">
      <c r="A3" s="13" t="s">
        <v>8</v>
      </c>
      <c r="B3" s="16" t="s">
        <v>9</v>
      </c>
      <c r="C3" s="14" t="s">
        <v>7</v>
      </c>
      <c r="E3" s="2"/>
      <c r="F3" s="5"/>
      <c r="G3" s="5"/>
      <c r="H3" s="2"/>
      <c r="I3" s="2"/>
    </row>
    <row r="4" spans="1:9" x14ac:dyDescent="0.3">
      <c r="A4" s="31">
        <v>486.42</v>
      </c>
      <c r="B4" s="32">
        <v>32373</v>
      </c>
      <c r="C4" s="33">
        <v>2220692.96</v>
      </c>
      <c r="E4" s="49"/>
      <c r="F4" s="5"/>
      <c r="G4" s="5"/>
      <c r="H4" s="2"/>
      <c r="I4" s="2"/>
    </row>
    <row r="5" spans="1:9" x14ac:dyDescent="0.3">
      <c r="A5" s="5"/>
      <c r="B5" s="5"/>
      <c r="C5" s="5"/>
      <c r="D5" s="5"/>
      <c r="E5" s="50"/>
      <c r="F5" s="5"/>
      <c r="G5" s="5"/>
      <c r="H5" s="2"/>
      <c r="I5" s="2"/>
    </row>
    <row r="6" spans="1:9" ht="15" thickBot="1" x14ac:dyDescent="0.35">
      <c r="A6" s="5"/>
      <c r="B6" s="5"/>
      <c r="C6" s="5"/>
      <c r="D6" s="5"/>
      <c r="E6" s="5"/>
      <c r="F6" s="5"/>
      <c r="G6" s="5"/>
      <c r="H6" s="2"/>
      <c r="I6" s="2"/>
    </row>
    <row r="7" spans="1:9" ht="71.25" customHeight="1" x14ac:dyDescent="0.3">
      <c r="A7" s="70" t="s">
        <v>6</v>
      </c>
      <c r="B7" s="75" t="s">
        <v>0</v>
      </c>
      <c r="C7" s="75" t="s">
        <v>1</v>
      </c>
      <c r="D7" s="83" t="s">
        <v>2</v>
      </c>
      <c r="E7" s="19" t="s">
        <v>10</v>
      </c>
      <c r="F7" s="75" t="s">
        <v>3</v>
      </c>
      <c r="G7" s="77" t="s">
        <v>11</v>
      </c>
      <c r="H7" s="2"/>
      <c r="I7" s="2"/>
    </row>
    <row r="8" spans="1:9" ht="46.2" thickBot="1" x14ac:dyDescent="0.35">
      <c r="A8" s="82"/>
      <c r="B8" s="76"/>
      <c r="C8" s="76"/>
      <c r="D8" s="84"/>
      <c r="E8" s="18" t="s">
        <v>24</v>
      </c>
      <c r="F8" s="76"/>
      <c r="G8" s="78"/>
      <c r="H8" s="2"/>
      <c r="I8" s="2"/>
    </row>
    <row r="9" spans="1:9" ht="15" thickBot="1" x14ac:dyDescent="0.35">
      <c r="A9" s="70" t="s">
        <v>5</v>
      </c>
      <c r="B9" s="35">
        <v>1</v>
      </c>
      <c r="C9" s="26" t="s">
        <v>25</v>
      </c>
      <c r="D9" s="27">
        <v>1</v>
      </c>
      <c r="E9" s="38">
        <v>15867.09</v>
      </c>
      <c r="F9" s="41">
        <f>E9</f>
        <v>15867.09</v>
      </c>
      <c r="G9" s="34">
        <v>7.1000000000000004E-3</v>
      </c>
      <c r="H9" s="2"/>
      <c r="I9" s="2"/>
    </row>
    <row r="10" spans="1:9" x14ac:dyDescent="0.3">
      <c r="A10" s="71"/>
      <c r="B10" s="64">
        <v>2</v>
      </c>
      <c r="C10" s="57" t="s">
        <v>26</v>
      </c>
      <c r="D10" s="91">
        <v>1</v>
      </c>
      <c r="E10" s="58" t="s">
        <v>39</v>
      </c>
      <c r="F10" s="65" t="s">
        <v>33</v>
      </c>
      <c r="G10" s="85" t="s">
        <v>34</v>
      </c>
      <c r="H10" s="2"/>
      <c r="I10" s="2"/>
    </row>
    <row r="11" spans="1:9" ht="15" thickBot="1" x14ac:dyDescent="0.35">
      <c r="A11" s="71"/>
      <c r="B11" s="64"/>
      <c r="C11" s="9" t="s">
        <v>27</v>
      </c>
      <c r="D11" s="10">
        <v>1</v>
      </c>
      <c r="E11" s="39">
        <v>80000</v>
      </c>
      <c r="F11" s="66"/>
      <c r="G11" s="86"/>
      <c r="H11" s="2"/>
      <c r="I11" s="2"/>
    </row>
    <row r="12" spans="1:9" ht="15" thickBot="1" x14ac:dyDescent="0.35">
      <c r="A12" s="71"/>
      <c r="B12" s="36">
        <v>3</v>
      </c>
      <c r="C12" s="9"/>
      <c r="D12" s="9"/>
      <c r="E12" s="12"/>
      <c r="F12" s="42"/>
      <c r="G12" s="30">
        <f>F12/$E$21</f>
        <v>0</v>
      </c>
      <c r="H12" s="2"/>
      <c r="I12" s="2"/>
    </row>
    <row r="13" spans="1:9" ht="15" thickBot="1" x14ac:dyDescent="0.35">
      <c r="A13" s="71"/>
      <c r="B13" s="36">
        <v>4</v>
      </c>
      <c r="C13" s="9"/>
      <c r="D13" s="9"/>
      <c r="E13" s="12"/>
      <c r="F13" s="42"/>
      <c r="G13" s="30">
        <f>F13/$E$21</f>
        <v>0</v>
      </c>
      <c r="H13" s="2"/>
      <c r="I13" s="2"/>
    </row>
    <row r="14" spans="1:9" ht="15" thickBot="1" x14ac:dyDescent="0.35">
      <c r="A14" s="71"/>
      <c r="B14" s="36">
        <v>5</v>
      </c>
      <c r="C14" s="9"/>
      <c r="D14" s="10"/>
      <c r="E14" s="12"/>
      <c r="F14" s="42"/>
      <c r="G14" s="30">
        <f t="shared" ref="G14" si="0">F14/$E$21</f>
        <v>0</v>
      </c>
      <c r="H14" s="2"/>
      <c r="I14" s="2"/>
    </row>
    <row r="15" spans="1:9" ht="28.8" x14ac:dyDescent="0.3">
      <c r="A15" s="71"/>
      <c r="B15" s="64">
        <v>6</v>
      </c>
      <c r="C15" s="9" t="s">
        <v>28</v>
      </c>
      <c r="D15" s="37">
        <v>0.9</v>
      </c>
      <c r="E15" s="53" t="s">
        <v>35</v>
      </c>
      <c r="F15" s="65" t="s">
        <v>36</v>
      </c>
      <c r="G15" s="67" t="s">
        <v>38</v>
      </c>
      <c r="H15" s="2"/>
      <c r="I15" s="2"/>
    </row>
    <row r="16" spans="1:9" x14ac:dyDescent="0.3">
      <c r="A16" s="71"/>
      <c r="B16" s="64"/>
      <c r="C16" s="9" t="s">
        <v>29</v>
      </c>
      <c r="D16" s="37" t="s">
        <v>32</v>
      </c>
      <c r="E16" s="48">
        <v>54127.63</v>
      </c>
      <c r="F16" s="66"/>
      <c r="G16" s="68"/>
      <c r="H16" s="2"/>
      <c r="I16" s="2"/>
    </row>
    <row r="17" spans="1:11" x14ac:dyDescent="0.3">
      <c r="A17" s="71"/>
      <c r="B17" s="64"/>
      <c r="C17" s="9" t="s">
        <v>30</v>
      </c>
      <c r="D17" s="37" t="s">
        <v>32</v>
      </c>
      <c r="E17" s="48">
        <v>32054.39</v>
      </c>
      <c r="F17" s="66"/>
      <c r="G17" s="68"/>
      <c r="H17" s="2"/>
      <c r="I17" s="2"/>
    </row>
    <row r="18" spans="1:11" x14ac:dyDescent="0.3">
      <c r="A18" s="71"/>
      <c r="B18" s="64"/>
      <c r="C18" s="9" t="s">
        <v>31</v>
      </c>
      <c r="D18" s="37" t="s">
        <v>32</v>
      </c>
      <c r="E18" s="48">
        <v>567540.47</v>
      </c>
      <c r="F18" s="66"/>
      <c r="G18" s="69"/>
      <c r="H18" s="2"/>
      <c r="I18" s="2"/>
    </row>
    <row r="19" spans="1:11" ht="15" thickBot="1" x14ac:dyDescent="0.35">
      <c r="A19" s="72" t="s">
        <v>16</v>
      </c>
      <c r="B19" s="73"/>
      <c r="C19" s="73"/>
      <c r="D19" s="74"/>
      <c r="E19" s="40">
        <v>1760592.51</v>
      </c>
      <c r="F19" s="43">
        <v>1760592.51</v>
      </c>
      <c r="G19" s="28"/>
      <c r="H19" s="2"/>
      <c r="I19" s="2"/>
      <c r="K19" s="54"/>
    </row>
    <row r="20" spans="1:11" ht="30" customHeight="1" x14ac:dyDescent="0.3">
      <c r="A20" s="20" t="s">
        <v>4</v>
      </c>
      <c r="B20" s="79" t="s">
        <v>12</v>
      </c>
      <c r="C20" s="80"/>
      <c r="D20" s="81"/>
      <c r="E20" s="44">
        <v>460100.45</v>
      </c>
      <c r="F20" s="45">
        <f>E20</f>
        <v>460100.45</v>
      </c>
      <c r="G20" s="46">
        <v>0.2</v>
      </c>
      <c r="H20" s="24"/>
      <c r="I20" s="2"/>
      <c r="J20" s="55"/>
      <c r="K20" s="56"/>
    </row>
    <row r="21" spans="1:11" ht="15" thickBot="1" x14ac:dyDescent="0.35">
      <c r="A21" s="59" t="s">
        <v>14</v>
      </c>
      <c r="B21" s="60"/>
      <c r="C21" s="60"/>
      <c r="D21" s="61"/>
      <c r="E21" s="62">
        <v>2220692.96</v>
      </c>
      <c r="F21" s="60"/>
      <c r="G21" s="63"/>
      <c r="H21" s="2"/>
      <c r="I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1" s="1" customFormat="1" ht="16.8" x14ac:dyDescent="0.3">
      <c r="A23" s="3"/>
      <c r="B23" s="4"/>
      <c r="C23" s="4"/>
      <c r="D23" s="4"/>
      <c r="E23" s="4"/>
      <c r="F23" s="4"/>
      <c r="G23" s="4"/>
      <c r="H23" s="5"/>
      <c r="I23" s="5"/>
    </row>
    <row r="24" spans="1:11" s="1" customFormat="1" ht="16.8" x14ac:dyDescent="0.3">
      <c r="A24" s="3" t="s">
        <v>15</v>
      </c>
      <c r="B24" s="3"/>
      <c r="C24" s="4"/>
      <c r="D24" s="4"/>
      <c r="E24" s="4"/>
      <c r="F24" s="4"/>
      <c r="G24" s="4"/>
      <c r="H24" s="5"/>
      <c r="I24" s="5"/>
    </row>
    <row r="25" spans="1:11" s="1" customFormat="1" ht="16.8" x14ac:dyDescent="0.3">
      <c r="A25" s="3" t="s">
        <v>23</v>
      </c>
      <c r="B25" s="3"/>
      <c r="C25" s="3"/>
      <c r="D25" s="4"/>
      <c r="E25" s="4"/>
      <c r="F25" s="4"/>
      <c r="G25" s="4"/>
      <c r="H25" s="5"/>
      <c r="I25" s="5"/>
    </row>
    <row r="26" spans="1:11" s="1" customFormat="1" ht="16.8" x14ac:dyDescent="0.3">
      <c r="A26" s="3" t="s">
        <v>13</v>
      </c>
      <c r="B26" s="4"/>
      <c r="C26" s="4"/>
      <c r="D26" s="4"/>
      <c r="E26" s="4"/>
      <c r="F26" s="4"/>
      <c r="G26" s="4"/>
      <c r="H26" s="5"/>
      <c r="I26" s="5"/>
    </row>
    <row r="27" spans="1:11" s="1" customFormat="1" x14ac:dyDescent="0.3">
      <c r="A27" s="25" t="s">
        <v>22</v>
      </c>
      <c r="B27" s="4"/>
      <c r="C27" s="4"/>
      <c r="D27" s="4"/>
      <c r="E27" s="4"/>
      <c r="F27" s="4"/>
      <c r="G27" s="4"/>
      <c r="H27" s="5"/>
      <c r="I27" s="5"/>
    </row>
    <row r="28" spans="1:11" s="1" customFormat="1" ht="16.8" x14ac:dyDescent="0.3">
      <c r="A28" s="3"/>
      <c r="B28" s="4"/>
      <c r="C28" s="4"/>
      <c r="D28" s="4"/>
      <c r="E28" s="4"/>
      <c r="F28" s="4"/>
      <c r="G28" s="4"/>
      <c r="H28" s="5"/>
      <c r="I28" s="5"/>
    </row>
    <row r="29" spans="1:11" s="1" customFormat="1" x14ac:dyDescent="0.3">
      <c r="A29" s="6"/>
      <c r="B29" s="4"/>
      <c r="C29" s="4"/>
      <c r="D29" s="4"/>
      <c r="E29" s="4"/>
      <c r="F29" s="4"/>
      <c r="G29" s="4"/>
      <c r="H29" s="5"/>
      <c r="I29" s="5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</row>
  </sheetData>
  <mergeCells count="17">
    <mergeCell ref="F7:F8"/>
    <mergeCell ref="G7:G8"/>
    <mergeCell ref="B20:D20"/>
    <mergeCell ref="A7:A8"/>
    <mergeCell ref="B7:B8"/>
    <mergeCell ref="C7:C8"/>
    <mergeCell ref="D7:D8"/>
    <mergeCell ref="B10:B11"/>
    <mergeCell ref="F10:F11"/>
    <mergeCell ref="G10:G11"/>
    <mergeCell ref="A21:D21"/>
    <mergeCell ref="E21:G21"/>
    <mergeCell ref="B15:B18"/>
    <mergeCell ref="F15:F18"/>
    <mergeCell ref="G15:G18"/>
    <mergeCell ref="A9:A18"/>
    <mergeCell ref="A19:D19"/>
  </mergeCells>
  <pageMargins left="0.7" right="0.7" top="0.75" bottom="1.5" header="0.3" footer="0.3"/>
  <pageSetup paperSize="9" scale="75" orientation="landscape" r:id="rId1"/>
  <ignoredErrors>
    <ignoredError sqref="A9 A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26"/>
  <sheetViews>
    <sheetView workbookViewId="0">
      <selection activeCell="B7" sqref="B7"/>
    </sheetView>
  </sheetViews>
  <sheetFormatPr defaultRowHeight="14.4" x14ac:dyDescent="0.3"/>
  <cols>
    <col min="1" max="1" width="18.5546875" customWidth="1"/>
    <col min="2" max="2" width="19.109375" customWidth="1"/>
    <col min="3" max="3" width="18.88671875" customWidth="1"/>
    <col min="4" max="4" width="16.109375" customWidth="1"/>
    <col min="5" max="5" width="23.88671875" customWidth="1"/>
    <col min="6" max="6" width="22.6640625" customWidth="1"/>
  </cols>
  <sheetData>
    <row r="1" spans="1:6" x14ac:dyDescent="0.3">
      <c r="A1" s="7" t="s">
        <v>17</v>
      </c>
      <c r="B1" s="5"/>
      <c r="C1" s="5"/>
      <c r="D1" s="5"/>
      <c r="E1" s="5"/>
      <c r="F1" s="5"/>
    </row>
    <row r="2" spans="1:6" x14ac:dyDescent="0.3">
      <c r="A2" s="17"/>
      <c r="B2" s="5"/>
      <c r="C2" s="5"/>
      <c r="D2" s="5"/>
      <c r="E2" s="5"/>
      <c r="F2" s="5"/>
    </row>
    <row r="3" spans="1:6" ht="43.2" x14ac:dyDescent="0.3">
      <c r="A3" s="13" t="s">
        <v>8</v>
      </c>
      <c r="B3" s="16" t="s">
        <v>9</v>
      </c>
      <c r="C3" s="21" t="s">
        <v>18</v>
      </c>
      <c r="E3" s="2"/>
      <c r="F3" s="5"/>
    </row>
    <row r="4" spans="1:6" x14ac:dyDescent="0.3">
      <c r="A4" s="51">
        <f>'[1]PlFinant+Tranz_FEADR'!A4</f>
        <v>486.42</v>
      </c>
      <c r="B4" s="15">
        <v>32373</v>
      </c>
      <c r="C4" s="52">
        <v>78809.31</v>
      </c>
      <c r="E4" s="2"/>
      <c r="F4" s="5"/>
    </row>
    <row r="5" spans="1:6" x14ac:dyDescent="0.3">
      <c r="A5" s="5"/>
      <c r="B5" s="5"/>
      <c r="C5" s="5"/>
      <c r="D5" s="5"/>
      <c r="E5" s="5"/>
      <c r="F5" s="5"/>
    </row>
    <row r="6" spans="1:6" ht="15" thickBot="1" x14ac:dyDescent="0.35">
      <c r="A6" s="5"/>
      <c r="B6" s="5"/>
      <c r="C6" s="5"/>
      <c r="D6" s="5"/>
      <c r="E6" s="5"/>
      <c r="F6" s="5"/>
    </row>
    <row r="7" spans="1:6" ht="58.2" thickBot="1" x14ac:dyDescent="0.35">
      <c r="A7" s="29" t="s">
        <v>6</v>
      </c>
      <c r="B7" s="22" t="s">
        <v>0</v>
      </c>
      <c r="C7" s="22" t="s">
        <v>1</v>
      </c>
      <c r="D7" s="22" t="s">
        <v>2</v>
      </c>
      <c r="E7" s="19" t="s">
        <v>19</v>
      </c>
      <c r="F7" s="23" t="s">
        <v>20</v>
      </c>
    </row>
    <row r="8" spans="1:6" x14ac:dyDescent="0.3">
      <c r="A8" s="90" t="s">
        <v>5</v>
      </c>
      <c r="B8" s="87">
        <v>1</v>
      </c>
      <c r="C8" s="26"/>
      <c r="D8" s="27"/>
      <c r="E8" s="12"/>
      <c r="F8" s="88"/>
    </row>
    <row r="9" spans="1:6" x14ac:dyDescent="0.3">
      <c r="A9" s="90"/>
      <c r="B9" s="87"/>
      <c r="C9" s="11"/>
      <c r="D9" s="10"/>
      <c r="E9" s="12"/>
      <c r="F9" s="88"/>
    </row>
    <row r="10" spans="1:6" x14ac:dyDescent="0.3">
      <c r="A10" s="90"/>
      <c r="B10" s="87">
        <v>2</v>
      </c>
      <c r="C10" s="9"/>
      <c r="D10" s="10"/>
      <c r="E10" s="12"/>
      <c r="F10" s="88"/>
    </row>
    <row r="11" spans="1:6" x14ac:dyDescent="0.3">
      <c r="A11" s="90"/>
      <c r="B11" s="87"/>
      <c r="C11" s="9"/>
      <c r="D11" s="10"/>
      <c r="E11" s="12"/>
      <c r="F11" s="88"/>
    </row>
    <row r="12" spans="1:6" x14ac:dyDescent="0.3">
      <c r="A12" s="90"/>
      <c r="B12" s="87">
        <v>3</v>
      </c>
      <c r="C12" s="9"/>
      <c r="D12" s="9"/>
      <c r="E12" s="12"/>
      <c r="F12" s="88"/>
    </row>
    <row r="13" spans="1:6" x14ac:dyDescent="0.3">
      <c r="A13" s="90"/>
      <c r="B13" s="87"/>
      <c r="C13" s="9"/>
      <c r="D13" s="9"/>
      <c r="E13" s="12"/>
      <c r="F13" s="88"/>
    </row>
    <row r="14" spans="1:6" x14ac:dyDescent="0.3">
      <c r="A14" s="90"/>
      <c r="B14" s="87">
        <v>4</v>
      </c>
      <c r="C14" s="9"/>
      <c r="D14" s="9"/>
      <c r="E14" s="12"/>
      <c r="F14" s="88"/>
    </row>
    <row r="15" spans="1:6" x14ac:dyDescent="0.3">
      <c r="A15" s="90"/>
      <c r="B15" s="87"/>
      <c r="C15" s="9"/>
      <c r="D15" s="9"/>
      <c r="E15" s="12"/>
      <c r="F15" s="88"/>
    </row>
    <row r="16" spans="1:6" x14ac:dyDescent="0.3">
      <c r="A16" s="90"/>
      <c r="B16" s="87">
        <v>5</v>
      </c>
      <c r="C16" s="9"/>
      <c r="D16" s="10"/>
      <c r="E16" s="12"/>
      <c r="F16" s="88"/>
    </row>
    <row r="17" spans="1:6" x14ac:dyDescent="0.3">
      <c r="A17" s="90"/>
      <c r="B17" s="87"/>
      <c r="C17" s="9"/>
      <c r="D17" s="9"/>
      <c r="E17" s="12"/>
      <c r="F17" s="88"/>
    </row>
    <row r="18" spans="1:6" x14ac:dyDescent="0.3">
      <c r="A18" s="90"/>
      <c r="B18" s="87">
        <v>6</v>
      </c>
      <c r="C18" s="9" t="s">
        <v>28</v>
      </c>
      <c r="D18" s="10">
        <v>0.9</v>
      </c>
      <c r="E18" s="39">
        <v>79809.31</v>
      </c>
      <c r="F18" s="89">
        <f>SUM(E18:E19)</f>
        <v>79809.31</v>
      </c>
    </row>
    <row r="19" spans="1:6" x14ac:dyDescent="0.3">
      <c r="A19" s="90"/>
      <c r="B19" s="87"/>
      <c r="C19" s="9"/>
      <c r="D19" s="37"/>
      <c r="E19" s="12"/>
      <c r="F19" s="89"/>
    </row>
    <row r="20" spans="1:6" ht="15" thickBot="1" x14ac:dyDescent="0.35">
      <c r="A20" s="72" t="s">
        <v>21</v>
      </c>
      <c r="B20" s="73"/>
      <c r="C20" s="73"/>
      <c r="D20" s="74"/>
      <c r="E20" s="40">
        <f>SUM(E18:E19)</f>
        <v>79809.31</v>
      </c>
      <c r="F20" s="47">
        <f>SUM(F18)</f>
        <v>79809.31</v>
      </c>
    </row>
    <row r="21" spans="1:6" x14ac:dyDescent="0.3">
      <c r="A21" s="2"/>
      <c r="B21" s="2"/>
      <c r="C21" s="2"/>
      <c r="D21" s="2"/>
      <c r="E21" s="2"/>
      <c r="F21" s="2"/>
    </row>
    <row r="22" spans="1:6" ht="16.8" x14ac:dyDescent="0.3">
      <c r="A22" s="3"/>
      <c r="B22" s="4"/>
      <c r="C22" s="4"/>
      <c r="D22" s="4"/>
      <c r="E22" s="4"/>
      <c r="F22" s="4"/>
    </row>
    <row r="23" spans="1:6" ht="16.8" x14ac:dyDescent="0.3">
      <c r="A23" s="3"/>
      <c r="B23" s="3"/>
      <c r="C23" s="4"/>
      <c r="D23" s="4"/>
      <c r="E23" s="4"/>
      <c r="F23" s="4"/>
    </row>
    <row r="24" spans="1:6" ht="16.8" x14ac:dyDescent="0.3">
      <c r="A24" s="3"/>
      <c r="B24" s="3"/>
      <c r="C24" s="3"/>
      <c r="D24" s="4"/>
      <c r="E24" s="4"/>
      <c r="F24" s="4"/>
    </row>
    <row r="25" spans="1:6" ht="16.8" x14ac:dyDescent="0.3">
      <c r="A25" s="3"/>
      <c r="B25" s="4"/>
      <c r="C25" s="4"/>
      <c r="D25" s="4"/>
      <c r="E25" s="4"/>
      <c r="F25" s="4"/>
    </row>
    <row r="26" spans="1:6" x14ac:dyDescent="0.3">
      <c r="A26" s="8"/>
      <c r="B26" s="4"/>
      <c r="C26" s="4"/>
      <c r="D26" s="4"/>
      <c r="E26" s="4"/>
      <c r="F26" s="4"/>
    </row>
  </sheetData>
  <mergeCells count="14">
    <mergeCell ref="B16:B17"/>
    <mergeCell ref="F16:F17"/>
    <mergeCell ref="B18:B19"/>
    <mergeCell ref="F18:F19"/>
    <mergeCell ref="A20:D20"/>
    <mergeCell ref="A8:A19"/>
    <mergeCell ref="B8:B9"/>
    <mergeCell ref="F8:F9"/>
    <mergeCell ref="B10:B11"/>
    <mergeCell ref="F10:F11"/>
    <mergeCell ref="B12:B13"/>
    <mergeCell ref="F12:F13"/>
    <mergeCell ref="B14:B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FEADR</vt:lpstr>
      <vt:lpstr>EURI</vt:lpstr>
      <vt:lpstr>FEADR!Zona_de_imprimat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ALEXANDRU CIRSTEA</cp:lastModifiedBy>
  <cp:lastPrinted>2016-08-10T07:22:23Z</cp:lastPrinted>
  <dcterms:created xsi:type="dcterms:W3CDTF">2016-01-12T11:18:24Z</dcterms:created>
  <dcterms:modified xsi:type="dcterms:W3CDTF">2024-10-10T09:19:25Z</dcterms:modified>
</cp:coreProperties>
</file>